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Ó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l="1"/>
  <c r="B59" i="3" s="1"/>
  <c r="E44" i="3"/>
  <c r="E56" i="3" s="1"/>
  <c r="C44" i="3"/>
  <c r="C59" i="3" s="1"/>
  <c r="F44" i="3"/>
  <c r="F56" i="3" s="1"/>
  <c r="F76" i="3"/>
  <c r="E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<sst xmlns="http://schemas.openxmlformats.org/spreadsheetml/2006/main" count="121" uniqueCount="120">
  <si>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</si>
  <si>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</si>
  <si>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</si>
  <si>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</si>
  <si>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</si>
  <si>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</si>
  <si>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</si>
  <si>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</si>
  <si>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</si>
  <si>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</si>
  <si>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</si>
  <si>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</si>
  <si>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</si>
  <si>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</si>
  <si>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</si>
  <si>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</si>
  <si>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</si>
  <si>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</si>
  <si>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</si>
  <si>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</si>
  <si>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</si>
  <si>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</si>
  <si>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</si>
  <si>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</si>
  <si>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</si>
  <si>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</si>
  <si>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</si>
  <si>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</si>
  <si>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</si>
  <si>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</si>
  <si>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</si>
  <si>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</si>
  <si>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</si>
  <si>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</si>
  <si>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</si>
  <si>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</si>
  <si>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</si>
  <si>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</si>
  <si>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</si>
  <si>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</si>
  <si>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</si>
  <si>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</si>
  <si>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</si>
  <si>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</si>
  <si>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</si>
  <si>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</si>
  <si>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</si>
  <si>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</si>
  <si>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</si>
  <si>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</si>
  <si>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</si>
  <si>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</si>
  <si>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</si>
  <si>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</si>
  <si>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</si>
  <si>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</si>
  <si>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</si>
  <si>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</si>
  <si>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</si>
  <si>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</si>
  <si>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</si>
  <si>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</si>
  <si>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</si>
  <si>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</si>
  <si>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</si>
  <si>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</si>
  <si>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</si>
  <si>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</si>
  <si>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</si>
  <si>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</si>
  <si>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</si>
  <si>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</si>
  <si>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</si>
  <si>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</si>
  <si>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</si>
  <si>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</si>
  <si>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</si>
  <si>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</si>
  <si>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</si>
  <si>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</si>
  <si>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</si>
  <si>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</si>
  <si>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</si>
  <si>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</si>
  <si>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</si>
  <si>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</si>
  <si>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</si>
  <si>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</si>
  <si>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</si>
  <si>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</si>
  <si>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</si>
  <si>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</si>
  <si>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</si>
  <si>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</si>
  <si>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</si>
  <si>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</si>
  <si>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</si>
  <si>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</si>
  <si>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</si>
  <si>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</si>
  <si>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</si>
  <si>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</si>
  <si>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</si>
  <si>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</si>
  <si>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</si>
  <si>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</si>
  <si>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</si>
  <si>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</si>
  <si>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</si>
  <si>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</si>
  <si>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</si>
  <si>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</si>
  <si>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</si>
  <si>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</si>
  <si>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</si>
  <si>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</si>
  <si>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</si>
  <si>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</si>
  <si>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</si>
  <si>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DE PURÍSIMA DEL RINCÓN
Estado de Situación Financiera Detallado - LDF
al 31 de Marzo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</si>
</sst>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1544634</xdr:colOff>
      <xdr:row>89</xdr:row>
      <xdr:rowOff>15883</xdr:rowOff>
    </xdr:from>
    <xdr:to>
      <xdr:col>5</xdr:col>
      <xdr:colOff>122239</xdr:colOff>
      <xdr:row>94</xdr:row>
      <xdr:rowOff>111131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894509" y="14358946"/>
          <a:ext cx="313373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1103313</xdr:colOff>
      <xdr:row>89</xdr:row>
      <xdr:rowOff>84445</xdr:rowOff>
    </xdr:from>
    <xdr:to>
      <xdr:col>0</xdr:col>
      <xdr:colOff>3751264</xdr:colOff>
      <xdr:row>95</xdr:row>
      <xdr:rowOff>36819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103313" y="14427508"/>
          <a:ext cx="26479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="120" zoomScaleNormal="120" workbookViewId="0">
      <selection activeCell="D14" sqref="D1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14130604.41</v>
      </c>
      <c r="C6" s="9">
        <f>SUM(C7:C13)</f>
        <v>15426523.51</v>
      </c>
      <c r="D6" s="5" t="s">
        <v>6</v>
      </c>
      <c r="E6" s="9">
        <f>SUM(E7:E15)</f>
        <v>325895.65999999997</v>
      </c>
      <c r="F6" s="9">
        <f>SUM(F7:F15)</f>
        <v>18348294.870000001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2932.47</v>
      </c>
      <c r="F7" s="9">
        <v>-135</v>
      </c>
    </row>
    <row r="8" spans="1:6" x14ac:dyDescent="0.2">
      <c r="A8" s="10" t="s">
        <v>9</v>
      </c>
      <c r="B8" s="9">
        <v>14130604.41</v>
      </c>
      <c r="C8" s="9">
        <v>15426523.51</v>
      </c>
      <c r="D8" s="11" t="s">
        <v>10</v>
      </c>
      <c r="E8" s="9">
        <v>-466844.06</v>
      </c>
      <c r="F8" s="9">
        <v>1133121.19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111640.26</v>
      </c>
      <c r="F13" s="9">
        <v>247098.2</v>
      </c>
    </row>
    <row r="14" spans="1:6" x14ac:dyDescent="0.2">
      <c r="A14" s="3" t="s">
        <v>21</v>
      </c>
      <c r="B14" s="9">
        <f>SUM(B15:B21)</f>
        <v>21332.29</v>
      </c>
      <c r="C14" s="9">
        <f>SUM(C15:C21)</f>
        <v>3530.66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678166.99</v>
      </c>
      <c r="F15" s="9">
        <v>16968210.48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11699.44</v>
      </c>
      <c r="C17" s="9">
        <v>3530.66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9632.85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21154800.949999999</v>
      </c>
      <c r="C22" s="9">
        <f>SUM(C23:C27)</f>
        <v>7936816.3800000008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1073848.6599999999</v>
      </c>
      <c r="C23" s="9">
        <v>1074685.3999999999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20080952.289999999</v>
      </c>
      <c r="C26" s="9">
        <v>6862130.9800000004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0.02</v>
      </c>
      <c r="F39" s="9">
        <f>SUM(F40:F42)</f>
        <v>0.02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0.02</v>
      </c>
      <c r="F42" s="9">
        <v>0.02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35306737.649999999</v>
      </c>
      <c r="C44" s="7">
        <f>C6+C14+C22+C28+C34+C35+C38</f>
        <v>23366870.550000001</v>
      </c>
      <c r="D44" s="8" t="s">
        <v>80</v>
      </c>
      <c r="E44" s="7">
        <f>E6+E16+E20+E23+E24+E28+E35+E39</f>
        <v>325895.67999999999</v>
      </c>
      <c r="F44" s="7">
        <f>F6+F16+F20+F23+F24+F28+F35+F39</f>
        <v>18348294.890000001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48560476.649999999</v>
      </c>
      <c r="C49" s="9">
        <v>44611515.539999999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8072113.79</v>
      </c>
      <c r="C50" s="9">
        <v>6874693.79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-1475878.18</v>
      </c>
      <c r="C52" s="9">
        <v>-1475878.18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0.04</v>
      </c>
      <c r="C53" s="9">
        <v>0.04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325895.67999999999</v>
      </c>
      <c r="F56" s="7">
        <f>F54+F44</f>
        <v>18348294.890000001</v>
      </c>
    </row>
    <row r="57" spans="1:6" x14ac:dyDescent="0.2">
      <c r="A57" s="12" t="s">
        <v>100</v>
      </c>
      <c r="B57" s="7">
        <f>SUM(B47:B55)</f>
        <v>55156712.299999997</v>
      </c>
      <c r="C57" s="7">
        <f>SUM(C47:C55)</f>
        <v>50010331.189999998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90463449.949999988</v>
      </c>
      <c r="C59" s="7">
        <f>C44+C57</f>
        <v>73377201.739999995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90927976.390000001</v>
      </c>
      <c r="F60" s="9">
        <f>SUM(F61:F63)</f>
        <v>56921106.149999999</v>
      </c>
    </row>
    <row r="61" spans="1:6" x14ac:dyDescent="0.2">
      <c r="A61" s="13"/>
      <c r="B61" s="9"/>
      <c r="C61" s="9"/>
      <c r="D61" s="5" t="s">
        <v>104</v>
      </c>
      <c r="E61" s="9">
        <v>90927976.390000001</v>
      </c>
      <c r="F61" s="9">
        <v>56921106.149999999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-790422.12000000011</v>
      </c>
      <c r="F65" s="9">
        <f>SUM(F66:F70)</f>
        <v>-1892199.3000000003</v>
      </c>
    </row>
    <row r="66" spans="1:6" x14ac:dyDescent="0.2">
      <c r="A66" s="13"/>
      <c r="B66" s="9"/>
      <c r="C66" s="9"/>
      <c r="D66" s="5" t="s">
        <v>108</v>
      </c>
      <c r="E66" s="9">
        <v>1101777.18</v>
      </c>
      <c r="F66" s="9">
        <v>-2913049.99</v>
      </c>
    </row>
    <row r="67" spans="1:6" x14ac:dyDescent="0.2">
      <c r="A67" s="13"/>
      <c r="B67" s="9"/>
      <c r="C67" s="9"/>
      <c r="D67" s="5" t="s">
        <v>109</v>
      </c>
      <c r="E67" s="9">
        <v>-1892199.3</v>
      </c>
      <c r="F67" s="9">
        <v>1020850.69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90137554.269999996</v>
      </c>
      <c r="F76" s="7">
        <f>F60+F65+F72</f>
        <v>55028906.850000001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90463449.950000003</v>
      </c>
      <c r="F78" s="7">
        <f>F56+F76</f>
        <v>73377201.74000001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cp:lastPrinted>2018-04-19T20:03:04Z</cp:lastPrinted>
  <dcterms:created xsi:type="dcterms:W3CDTF">2017-01-11T17:17:46Z</dcterms:created>
  <dcterms:modified xsi:type="dcterms:W3CDTF">2018-05-02T16:42:10Z</dcterms:modified>
</cp:coreProperties>
</file>